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27555" windowHeight="11805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J6" i="1"/>
  <c r="I6" i="1"/>
  <c r="H6" i="1"/>
  <c r="G6" i="1"/>
  <c r="J4" i="1"/>
  <c r="I4" i="1"/>
  <c r="H4" i="1"/>
  <c r="F4" i="1"/>
</calcChain>
</file>

<file path=xl/sharedStrings.xml><?xml version="1.0" encoding="utf-8"?>
<sst xmlns="http://schemas.openxmlformats.org/spreadsheetml/2006/main" count="37" uniqueCount="36">
  <si>
    <t>Школа</t>
  </si>
  <si>
    <t>МБОУ "Новоуркарахская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</si>
  <si>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</si>
  <si>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</si>
  <si>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</si>
  <si>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</si>
  <si>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</si>
  <si>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</si>
  <si>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</si>
  <si>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</si>
  <si>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</si>
  <si>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</si>
  <si>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</si>
  <si>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</si>
  <si>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</si>
  <si>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</si>
  <si>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 c пшеничной крупой</t>
  </si>
  <si>
    <t>гор.напиток</t>
  </si>
  <si>
    <t>чай сладкий</t>
  </si>
  <si>
    <t>хлеб</t>
  </si>
  <si>
    <t>хлеб пшеничный</t>
  </si>
  <si>
    <t>блюдо</t>
  </si>
  <si>
    <t xml:space="preserve">яйцо варенное </t>
  </si>
  <si>
    <t>фрукты</t>
  </si>
  <si>
    <t>бананы</t>
  </si>
  <si>
    <t xml:space="preserve">масло сивочное </t>
  </si>
  <si>
    <t>сладкое</t>
  </si>
  <si>
    <t xml:space="preserve">печенье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</si>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</sst>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/>
    <xf numFmtId="0" fontId="0" fillId="3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</v>
      </c>
    </row>
    <row r="2" spans="1:10" ht="7.5" customHeight="1" thickBot="1" x14ac:dyDescent="0.3"/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161</v>
      </c>
      <c r="D4" s="11" t="s">
        <v>16</v>
      </c>
      <c r="E4" s="12">
        <v>200</v>
      </c>
      <c r="F4" s="13">
        <f>61- F5-F6-F7-F8-F9-F10</f>
        <v>12.960000000000003</v>
      </c>
      <c r="G4" s="13">
        <v>153.6</v>
      </c>
      <c r="H4" s="13">
        <f>7/250*200</f>
        <v>5.6000000000000005</v>
      </c>
      <c r="I4" s="13">
        <f>8.1/250*200</f>
        <v>6.4799999999999995</v>
      </c>
      <c r="J4" s="13">
        <f>20.7/250*200</f>
        <v>16.559999999999999</v>
      </c>
    </row>
    <row r="5" spans="1:10" x14ac:dyDescent="0.25">
      <c r="A5" s="14"/>
      <c r="B5" s="9" t="s">
        <v>17</v>
      </c>
      <c r="C5" s="10">
        <v>376</v>
      </c>
      <c r="D5" s="11" t="s">
        <v>18</v>
      </c>
      <c r="E5" s="12">
        <v>200</v>
      </c>
      <c r="F5" s="13">
        <v>2.54</v>
      </c>
      <c r="G5" s="13">
        <v>28</v>
      </c>
      <c r="H5" s="13">
        <v>0.2</v>
      </c>
      <c r="I5" s="13"/>
      <c r="J5" s="13">
        <v>14</v>
      </c>
    </row>
    <row r="6" spans="1:10" x14ac:dyDescent="0.25">
      <c r="A6" s="14"/>
      <c r="B6" s="9" t="s">
        <v>19</v>
      </c>
      <c r="C6" s="10"/>
      <c r="D6" s="11" t="s">
        <v>20</v>
      </c>
      <c r="E6" s="12">
        <v>100</v>
      </c>
      <c r="F6" s="13">
        <v>5</v>
      </c>
      <c r="G6" s="13">
        <f>265/100*80</f>
        <v>212</v>
      </c>
      <c r="H6" s="13">
        <f>9.2/100*80</f>
        <v>7.3599999999999994</v>
      </c>
      <c r="I6" s="13">
        <f>3.2/100*80</f>
        <v>2.56</v>
      </c>
      <c r="J6" s="13">
        <f>49.1/100*80</f>
        <v>39.28</v>
      </c>
    </row>
    <row r="7" spans="1:10" x14ac:dyDescent="0.25">
      <c r="A7" s="14"/>
      <c r="B7" s="15" t="s">
        <v>21</v>
      </c>
      <c r="C7" s="10">
        <v>209</v>
      </c>
      <c r="D7" s="11" t="s">
        <v>22</v>
      </c>
      <c r="E7" s="12">
        <v>1</v>
      </c>
      <c r="F7" s="13">
        <v>10</v>
      </c>
      <c r="G7" s="13">
        <v>63</v>
      </c>
      <c r="H7" s="13">
        <v>5.0999999999999996</v>
      </c>
      <c r="I7" s="13">
        <v>4.5999999999999996</v>
      </c>
      <c r="J7" s="13">
        <v>0.3</v>
      </c>
    </row>
    <row r="8" spans="1:10" x14ac:dyDescent="0.25">
      <c r="A8" s="14"/>
      <c r="B8" s="16" t="s">
        <v>23</v>
      </c>
      <c r="C8" s="10">
        <v>338</v>
      </c>
      <c r="D8" s="11" t="s">
        <v>24</v>
      </c>
      <c r="E8" s="12">
        <v>120</v>
      </c>
      <c r="F8" s="13">
        <v>17.399999999999999</v>
      </c>
      <c r="G8" s="13">
        <f>141.76/150*120</f>
        <v>113.40799999999999</v>
      </c>
      <c r="H8" s="13">
        <f>2.26/150*120</f>
        <v>1.8079999999999998</v>
      </c>
      <c r="I8" s="13">
        <f>0.76/150*120</f>
        <v>0.60799999999999998</v>
      </c>
      <c r="J8" s="13">
        <f>28.5/150*120</f>
        <v>22.8</v>
      </c>
    </row>
    <row r="9" spans="1:10" ht="15.75" thickBot="1" x14ac:dyDescent="0.3">
      <c r="A9" s="14"/>
      <c r="B9" s="17"/>
      <c r="C9" s="18">
        <v>14</v>
      </c>
      <c r="D9" s="19" t="s">
        <v>25</v>
      </c>
      <c r="E9" s="20">
        <v>10</v>
      </c>
      <c r="F9" s="21">
        <v>8</v>
      </c>
      <c r="G9" s="21">
        <v>75</v>
      </c>
      <c r="H9" s="21">
        <v>0</v>
      </c>
      <c r="I9" s="21">
        <v>8.1999999999999993</v>
      </c>
      <c r="J9" s="22">
        <v>0.1</v>
      </c>
    </row>
    <row r="10" spans="1:10" ht="15.75" thickBot="1" x14ac:dyDescent="0.3">
      <c r="A10" s="23"/>
      <c r="B10" s="24" t="s">
        <v>26</v>
      </c>
      <c r="C10" s="25"/>
      <c r="D10" s="26" t="s">
        <v>27</v>
      </c>
      <c r="E10" s="27">
        <v>34</v>
      </c>
      <c r="F10" s="28">
        <v>5.0999999999999996</v>
      </c>
      <c r="G10" s="28">
        <v>141.78</v>
      </c>
      <c r="H10" s="13">
        <v>2.5499999999999998</v>
      </c>
      <c r="I10" s="28">
        <v>4.01</v>
      </c>
      <c r="J10" s="29">
        <v>17.98</v>
      </c>
    </row>
    <row r="11" spans="1:10" x14ac:dyDescent="0.25">
      <c r="A11" s="8" t="s">
        <v>28</v>
      </c>
      <c r="B11" s="30"/>
      <c r="C11" s="31"/>
      <c r="D11" s="32"/>
      <c r="E11" s="33"/>
      <c r="F11" s="13"/>
      <c r="G11" s="13"/>
      <c r="H11" s="13"/>
      <c r="I11" s="13"/>
      <c r="J11" s="29"/>
    </row>
    <row r="12" spans="1:10" ht="15.75" thickBot="1" x14ac:dyDescent="0.3">
      <c r="A12" s="14"/>
      <c r="B12" s="10"/>
      <c r="C12" s="25"/>
      <c r="D12" s="26"/>
      <c r="E12" s="27"/>
      <c r="F12" s="28"/>
      <c r="G12" s="28"/>
      <c r="H12" s="28"/>
      <c r="I12" s="28"/>
      <c r="J12" s="34"/>
    </row>
    <row r="13" spans="1:10" ht="15.75" thickBot="1" x14ac:dyDescent="0.3">
      <c r="A13" s="23"/>
      <c r="B13" s="25"/>
      <c r="C13" s="25"/>
      <c r="D13" s="26"/>
      <c r="E13" s="27"/>
      <c r="F13" s="28"/>
      <c r="G13" s="27"/>
      <c r="H13" s="27"/>
      <c r="I13" s="27"/>
      <c r="J13" s="35"/>
    </row>
    <row r="14" spans="1:10" x14ac:dyDescent="0.25">
      <c r="A14" s="14" t="s">
        <v>29</v>
      </c>
      <c r="B14" s="36" t="s">
        <v>30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4"/>
      <c r="B15" s="9" t="s">
        <v>31</v>
      </c>
      <c r="C15" s="10"/>
      <c r="D15" s="11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32</v>
      </c>
      <c r="C16" s="10"/>
      <c r="D16" s="11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33</v>
      </c>
      <c r="C17" s="10"/>
      <c r="D17" s="11"/>
      <c r="E17" s="12"/>
      <c r="F17" s="13"/>
      <c r="G17" s="12"/>
      <c r="H17" s="12"/>
      <c r="I17" s="12"/>
      <c r="J17" s="42"/>
    </row>
    <row r="18" spans="1:10" x14ac:dyDescent="0.25">
      <c r="A18" s="14"/>
      <c r="B18" s="9" t="s">
        <v>26</v>
      </c>
      <c r="C18" s="10"/>
      <c r="D18" s="11"/>
      <c r="E18" s="12"/>
      <c r="F18" s="13"/>
      <c r="G18" s="12"/>
      <c r="H18" s="12"/>
      <c r="I18" s="12"/>
      <c r="J18" s="42"/>
    </row>
    <row r="19" spans="1:10" x14ac:dyDescent="0.25">
      <c r="A19" s="14"/>
      <c r="B19" s="9" t="s">
        <v>34</v>
      </c>
      <c r="C19" s="10"/>
      <c r="D19" s="11"/>
      <c r="E19" s="12"/>
      <c r="F19" s="13"/>
      <c r="G19" s="12"/>
      <c r="H19" s="12"/>
      <c r="I19" s="12"/>
      <c r="J19" s="42"/>
    </row>
    <row r="20" spans="1:10" x14ac:dyDescent="0.25">
      <c r="A20" s="14"/>
      <c r="B20" s="9" t="s">
        <v>35</v>
      </c>
      <c r="C20" s="10"/>
      <c r="D20" s="11"/>
      <c r="E20" s="12"/>
      <c r="F20" s="13"/>
      <c r="G20" s="12"/>
      <c r="H20" s="12"/>
      <c r="I20" s="12"/>
      <c r="J20" s="42"/>
    </row>
    <row r="21" spans="1:10" x14ac:dyDescent="0.25">
      <c r="A21" s="14"/>
      <c r="B21" s="43"/>
      <c r="C21" s="43"/>
      <c r="D21" s="44"/>
      <c r="E21" s="45"/>
      <c r="F21" s="46"/>
      <c r="G21" s="45"/>
      <c r="H21" s="45"/>
      <c r="I21" s="45"/>
      <c r="J21" s="47"/>
    </row>
    <row r="22" spans="1:10" ht="15.75" thickBot="1" x14ac:dyDescent="0.3">
      <c r="A22" s="23"/>
      <c r="B22" s="25"/>
      <c r="C22" s="25"/>
      <c r="D22" s="26"/>
      <c r="E22" s="27"/>
      <c r="F22" s="28"/>
      <c r="G22" s="27"/>
      <c r="H22" s="27"/>
      <c r="I22" s="27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организатор</dc:creator>
  <cp:lastModifiedBy>организатор</cp:lastModifiedBy>
  <dcterms:created xsi:type="dcterms:W3CDTF">2023-09-19T07:46:07Z</dcterms:created>
  <dcterms:modified xsi:type="dcterms:W3CDTF">2023-09-19T07:47:41Z</dcterms:modified>
</cp:coreProperties>
</file>